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09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<sst xmlns="http://schemas.openxmlformats.org/spreadsheetml/2006/main" count="167" uniqueCount="32">
  <si>
    <t>EJECUTADO</t>
  </si>
  <si>
    <t>VALIDADO</t>
  </si>
  <si>
    <t>CUPO</t>
  </si>
  <si>
    <t>Cítricos</t>
  </si>
  <si>
    <t>Hortalizas</t>
  </si>
  <si>
    <t>Total asignado</t>
  </si>
  <si>
    <t>%</t>
  </si>
  <si>
    <t>Cupo restante</t>
  </si>
  <si>
    <t>Andalucía</t>
  </si>
  <si>
    <t>Resumen del seguimiento de los cupos (kg)</t>
  </si>
  <si>
    <t>Total</t>
  </si>
  <si>
    <t>Manzanas/Peras</t>
  </si>
  <si>
    <t>Asturias, Principado de</t>
  </si>
  <si>
    <t>Balears, Illes</t>
  </si>
  <si>
    <t>Canarias</t>
  </si>
  <si>
    <t>Cantabria</t>
  </si>
  <si>
    <t>Castilla y León</t>
  </si>
  <si>
    <t>Castilla - La Mancha</t>
  </si>
  <si>
    <t>Cataluña</t>
  </si>
  <si>
    <t>Comunitat Valenciana</t>
  </si>
  <si>
    <t>Extremadura</t>
  </si>
  <si>
    <t>Galicia</t>
  </si>
  <si>
    <t>Madrid, Comunidad de</t>
  </si>
  <si>
    <t>Murcia, Región de</t>
  </si>
  <si>
    <t>Navarra, Comunidad Foral de</t>
  </si>
  <si>
    <t>País Vasco</t>
  </si>
  <si>
    <t>Rioja, La</t>
  </si>
  <si>
    <t>Del Reglamento Delegado (UE) nº 1371/2014</t>
  </si>
  <si>
    <t>Aragón</t>
  </si>
  <si>
    <t>TRANFORMACIÓN CLEMENTINA</t>
  </si>
  <si>
    <t>Del Reglamento de Ejecución (UE) nº 543/2011</t>
  </si>
  <si>
    <t>Resumen del seguimiento de los cupos (kg) SEGUNDO PERIODO: notificaciones recibidas hasta el 25 de mayo 2015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</si>
</sst>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3" fontId="0" fillId="0" borderId="15" xfId="0" applyNumberFormat="1" applyBorder="1" applyAlignment="1" applyProtection="1">
      <alignment/>
      <protection/>
    </xf>
    <xf numFmtId="3" fontId="0" fillId="0" borderId="16" xfId="0" applyNumberFormat="1" applyBorder="1" applyAlignment="1" applyProtection="1">
      <alignment/>
      <protection/>
    </xf>
    <xf numFmtId="3" fontId="0" fillId="0" borderId="14" xfId="0" applyNumberFormat="1" applyBorder="1" applyAlignment="1">
      <alignment/>
    </xf>
    <xf numFmtId="0" fontId="0" fillId="0" borderId="17" xfId="0" applyBorder="1" applyAlignment="1">
      <alignment/>
    </xf>
    <xf numFmtId="3" fontId="0" fillId="0" borderId="18" xfId="0" applyNumberFormat="1" applyBorder="1" applyAlignment="1" applyProtection="1">
      <alignment/>
      <protection/>
    </xf>
    <xf numFmtId="3" fontId="0" fillId="0" borderId="19" xfId="0" applyNumberFormat="1" applyBorder="1" applyAlignment="1" applyProtection="1">
      <alignment/>
      <protection/>
    </xf>
    <xf numFmtId="3" fontId="0" fillId="0" borderId="17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0" fillId="0" borderId="20" xfId="0" applyBorder="1" applyAlignment="1">
      <alignment/>
    </xf>
    <xf numFmtId="0" fontId="0" fillId="0" borderId="21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20" xfId="0" applyFill="1" applyBorder="1" applyAlignment="1" applyProtection="1">
      <alignment horizontal="center"/>
      <protection/>
    </xf>
    <xf numFmtId="0" fontId="0" fillId="0" borderId="23" xfId="0" applyBorder="1" applyAlignment="1">
      <alignment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33" borderId="26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3" fontId="0" fillId="0" borderId="29" xfId="0" applyNumberFormat="1" applyBorder="1" applyAlignment="1" applyProtection="1">
      <alignment/>
      <protection/>
    </xf>
    <xf numFmtId="3" fontId="0" fillId="0" borderId="30" xfId="0" applyNumberFormat="1" applyBorder="1" applyAlignment="1" applyProtection="1">
      <alignment/>
      <protection/>
    </xf>
    <xf numFmtId="3" fontId="0" fillId="0" borderId="31" xfId="0" applyNumberFormat="1" applyBorder="1" applyAlignment="1">
      <alignment/>
    </xf>
    <xf numFmtId="0" fontId="0" fillId="0" borderId="18" xfId="0" applyBorder="1" applyAlignment="1">
      <alignment/>
    </xf>
    <xf numFmtId="3" fontId="0" fillId="0" borderId="24" xfId="0" applyNumberFormat="1" applyBorder="1" applyAlignment="1" applyProtection="1">
      <alignment/>
      <protection/>
    </xf>
    <xf numFmtId="3" fontId="0" fillId="0" borderId="32" xfId="0" applyNumberFormat="1" applyBorder="1" applyAlignment="1" applyProtection="1">
      <alignment/>
      <protection/>
    </xf>
    <xf numFmtId="3" fontId="0" fillId="0" borderId="23" xfId="0" applyNumberFormat="1" applyBorder="1" applyAlignment="1">
      <alignment/>
    </xf>
    <xf numFmtId="0" fontId="0" fillId="0" borderId="23" xfId="0" applyBorder="1" applyAlignment="1">
      <alignment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114"/>
  <sheetViews>
    <sheetView tabSelected="1" zoomScalePageLayoutView="0" workbookViewId="0" topLeftCell="B1">
      <selection activeCell="G18" sqref="G18"/>
    </sheetView>
  </sheetViews>
  <sheetFormatPr defaultColWidth="11.421875" defaultRowHeight="15"/>
  <cols>
    <col min="1" max="1" width="2.421875" style="0" customWidth="1"/>
    <col min="2" max="2" width="28.7109375" style="0" customWidth="1"/>
    <col min="3" max="3" width="58.140625" style="0" bestFit="1" customWidth="1"/>
    <col min="4" max="5" width="13.140625" style="0" customWidth="1"/>
    <col min="6" max="6" width="13.7109375" style="0" bestFit="1" customWidth="1"/>
    <col min="7" max="9" width="13.140625" style="0" customWidth="1"/>
  </cols>
  <sheetData>
    <row r="2" ht="15.75" thickBot="1"/>
    <row r="3" spans="3:9" ht="15.75" customHeight="1" thickBot="1">
      <c r="C3" s="35" t="s">
        <v>31</v>
      </c>
      <c r="D3" s="36"/>
      <c r="E3" s="36"/>
      <c r="F3" s="36"/>
      <c r="G3" s="36"/>
      <c r="H3" s="36"/>
      <c r="I3" s="37"/>
    </row>
    <row r="4" spans="3:9" ht="15.75" thickBot="1">
      <c r="C4" s="16"/>
      <c r="D4" s="17" t="s">
        <v>0</v>
      </c>
      <c r="E4" s="18" t="s">
        <v>1</v>
      </c>
      <c r="F4" s="19" t="s">
        <v>5</v>
      </c>
      <c r="G4" s="19" t="s">
        <v>2</v>
      </c>
      <c r="H4" s="19" t="s">
        <v>6</v>
      </c>
      <c r="I4" s="19" t="s">
        <v>7</v>
      </c>
    </row>
    <row r="5" spans="2:9" ht="15" customHeight="1">
      <c r="B5" s="38" t="s">
        <v>27</v>
      </c>
      <c r="C5" s="1" t="s">
        <v>3</v>
      </c>
      <c r="D5" s="2">
        <f aca="true" t="shared" si="0" ref="D5:E7">D15+D21+D27+D33+D39+D45+D51+D57+D63+D69+D75+D81+D87+D93+D99+D105+D111</f>
        <v>14814870.3</v>
      </c>
      <c r="E5" s="3">
        <f t="shared" si="0"/>
        <v>960129.9</v>
      </c>
      <c r="F5" s="4">
        <f>D5+E5</f>
        <v>15775000.200000001</v>
      </c>
      <c r="G5" s="4">
        <v>15775000</v>
      </c>
      <c r="H5" s="4">
        <f>F5/G5*100</f>
        <v>100.00000126782884</v>
      </c>
      <c r="I5" s="4">
        <f>G5-F5</f>
        <v>-0.2000000011175871</v>
      </c>
    </row>
    <row r="6" spans="2:9" ht="15">
      <c r="B6" s="39"/>
      <c r="C6" s="5" t="s">
        <v>4</v>
      </c>
      <c r="D6" s="6">
        <f t="shared" si="0"/>
        <v>8126297.09</v>
      </c>
      <c r="E6" s="7">
        <f t="shared" si="0"/>
        <v>8100765.22</v>
      </c>
      <c r="F6" s="8">
        <f>D6+E6</f>
        <v>16227062.309999999</v>
      </c>
      <c r="G6" s="8">
        <v>26650000</v>
      </c>
      <c r="H6" s="8">
        <f>F6/G6*100</f>
        <v>60.889539624765476</v>
      </c>
      <c r="I6" s="8">
        <f>G6-F6</f>
        <v>10422937.690000001</v>
      </c>
    </row>
    <row r="7" spans="2:9" ht="15.75" thickBot="1">
      <c r="B7" s="39"/>
      <c r="C7" s="9" t="s">
        <v>11</v>
      </c>
      <c r="D7" s="10">
        <f t="shared" si="0"/>
        <v>55622.3</v>
      </c>
      <c r="E7" s="11">
        <f t="shared" si="0"/>
        <v>256550</v>
      </c>
      <c r="F7" s="12">
        <f>D7+E7</f>
        <v>312172.3</v>
      </c>
      <c r="G7" s="12">
        <v>300000</v>
      </c>
      <c r="H7" s="12">
        <f>F7/G7*100</f>
        <v>104.05743333333332</v>
      </c>
      <c r="I7" s="12">
        <f>G7-F7</f>
        <v>-12172.299999999988</v>
      </c>
    </row>
    <row r="8" spans="2:9" ht="15.75" thickBot="1">
      <c r="B8" s="40"/>
      <c r="C8" s="9" t="s">
        <v>10</v>
      </c>
      <c r="D8" s="10">
        <f>SUM(D5:D7)</f>
        <v>22996789.69</v>
      </c>
      <c r="E8" s="11">
        <f>SUM(E5:E7)</f>
        <v>9317445.12</v>
      </c>
      <c r="F8" s="12">
        <f>SUM(F5:F7)</f>
        <v>32314234.81</v>
      </c>
      <c r="G8" s="12">
        <f>SUM(G5:G7)</f>
        <v>42725000</v>
      </c>
      <c r="H8" s="12">
        <f>F8/G8*100</f>
        <v>75.63308322995904</v>
      </c>
      <c r="I8" s="12">
        <f>SUM(I5:I7)</f>
        <v>10410765.19</v>
      </c>
    </row>
    <row r="9" spans="2:10" ht="34.5" customHeight="1" thickBot="1">
      <c r="B9" s="34" t="s">
        <v>30</v>
      </c>
      <c r="C9" s="30" t="s">
        <v>29</v>
      </c>
      <c r="D9" s="10">
        <f>D18+D24+D30+D36+D42+D48+D54+D60+D66+D72+D78+D84+D90+D96+D102+D108+D114</f>
        <v>3657784</v>
      </c>
      <c r="E9" s="11">
        <f>E18+E24+E30+E36+E42+E48+E54+E60+E66+E72+E78+E84+E90+E96+E102+E108+E114</f>
        <v>867450</v>
      </c>
      <c r="F9" s="12">
        <f>D9+E9</f>
        <v>4525234</v>
      </c>
      <c r="G9" s="12">
        <v>5000000</v>
      </c>
      <c r="H9" s="12">
        <f>F9/G9*100</f>
        <v>90.50468000000001</v>
      </c>
      <c r="I9" s="12">
        <f>G9-F9</f>
        <v>474766</v>
      </c>
      <c r="J9" s="14"/>
    </row>
    <row r="10" spans="2:10" ht="15">
      <c r="B10" s="13"/>
      <c r="C10" s="15"/>
      <c r="D10" s="15"/>
      <c r="E10" s="15"/>
      <c r="F10" s="15"/>
      <c r="G10" s="15"/>
      <c r="H10" s="15"/>
      <c r="I10" s="15"/>
      <c r="J10" s="14"/>
    </row>
    <row r="11" spans="2:3" ht="15">
      <c r="B11" s="13"/>
      <c r="C11" s="13"/>
    </row>
    <row r="12" ht="15.75" thickBot="1"/>
    <row r="13" spans="3:6" ht="15.75" thickBot="1">
      <c r="C13" s="24" t="s">
        <v>9</v>
      </c>
      <c r="D13" s="25"/>
      <c r="E13" s="25"/>
      <c r="F13" s="26"/>
    </row>
    <row r="14" spans="2:6" ht="15.75" thickBot="1">
      <c r="B14" t="s">
        <v>8</v>
      </c>
      <c r="C14" s="20"/>
      <c r="D14" s="21" t="s">
        <v>0</v>
      </c>
      <c r="E14" s="22" t="s">
        <v>1</v>
      </c>
      <c r="F14" s="23" t="s">
        <v>10</v>
      </c>
    </row>
    <row r="15" spans="3:6" ht="15">
      <c r="C15" s="1" t="s">
        <v>3</v>
      </c>
      <c r="D15" s="2">
        <v>2478573.3</v>
      </c>
      <c r="E15" s="3">
        <v>328313</v>
      </c>
      <c r="F15" s="4">
        <f>D15+E15</f>
        <v>2806886.3</v>
      </c>
    </row>
    <row r="16" spans="3:6" ht="15">
      <c r="C16" s="5" t="s">
        <v>4</v>
      </c>
      <c r="D16" s="6">
        <v>1562500</v>
      </c>
      <c r="E16" s="7">
        <v>6489467</v>
      </c>
      <c r="F16" s="8">
        <f>D16+E16</f>
        <v>8051967</v>
      </c>
    </row>
    <row r="17" spans="3:6" ht="15.75" thickBot="1">
      <c r="C17" s="9" t="s">
        <v>11</v>
      </c>
      <c r="D17" s="27">
        <v>0</v>
      </c>
      <c r="E17" s="28">
        <v>0</v>
      </c>
      <c r="F17" s="29">
        <f>D17+E17</f>
        <v>0</v>
      </c>
    </row>
    <row r="18" spans="3:6" ht="15.75" thickBot="1">
      <c r="C18" s="30" t="s">
        <v>29</v>
      </c>
      <c r="D18" s="31">
        <v>83082</v>
      </c>
      <c r="E18" s="32">
        <v>0</v>
      </c>
      <c r="F18" s="33">
        <f>D18+E18</f>
        <v>83082</v>
      </c>
    </row>
    <row r="19" spans="3:6" ht="15.75" thickBot="1">
      <c r="C19" s="24" t="s">
        <v>9</v>
      </c>
      <c r="D19" s="25"/>
      <c r="E19" s="25"/>
      <c r="F19" s="26"/>
    </row>
    <row r="20" spans="2:6" ht="15.75" thickBot="1">
      <c r="B20" t="s">
        <v>28</v>
      </c>
      <c r="C20" s="20"/>
      <c r="D20" s="21" t="s">
        <v>0</v>
      </c>
      <c r="E20" s="22" t="s">
        <v>1</v>
      </c>
      <c r="F20" s="23" t="s">
        <v>10</v>
      </c>
    </row>
    <row r="21" spans="3:6" ht="15">
      <c r="C21" s="1" t="s">
        <v>3</v>
      </c>
      <c r="D21" s="2">
        <v>0</v>
      </c>
      <c r="E21" s="3">
        <v>300000</v>
      </c>
      <c r="F21" s="4">
        <f>D21+E21</f>
        <v>300000</v>
      </c>
    </row>
    <row r="22" spans="3:6" ht="15">
      <c r="C22" s="5" t="s">
        <v>4</v>
      </c>
      <c r="D22" s="6">
        <v>0</v>
      </c>
      <c r="E22" s="7">
        <v>0</v>
      </c>
      <c r="F22" s="8">
        <f>D22+E22</f>
        <v>0</v>
      </c>
    </row>
    <row r="23" spans="3:6" ht="15.75" thickBot="1">
      <c r="C23" s="9" t="s">
        <v>11</v>
      </c>
      <c r="D23" s="27">
        <v>12441</v>
      </c>
      <c r="E23" s="28">
        <v>51967</v>
      </c>
      <c r="F23" s="29">
        <f>D23+E23</f>
        <v>64408</v>
      </c>
    </row>
    <row r="24" spans="3:6" ht="15.75" thickBot="1">
      <c r="C24" s="30" t="s">
        <v>29</v>
      </c>
      <c r="D24" s="31">
        <v>353328</v>
      </c>
      <c r="E24" s="32">
        <v>20000</v>
      </c>
      <c r="F24" s="33">
        <f>D24+E24</f>
        <v>373328</v>
      </c>
    </row>
    <row r="25" spans="3:6" ht="15.75" thickBot="1">
      <c r="C25" s="24" t="s">
        <v>9</v>
      </c>
      <c r="D25" s="25"/>
      <c r="E25" s="25"/>
      <c r="F25" s="26"/>
    </row>
    <row r="26" spans="2:6" ht="15.75" thickBot="1">
      <c r="B26" t="s">
        <v>12</v>
      </c>
      <c r="C26" s="20"/>
      <c r="D26" s="21" t="s">
        <v>0</v>
      </c>
      <c r="E26" s="22" t="s">
        <v>1</v>
      </c>
      <c r="F26" s="23" t="s">
        <v>10</v>
      </c>
    </row>
    <row r="27" spans="3:6" ht="15">
      <c r="C27" s="1" t="s">
        <v>3</v>
      </c>
      <c r="D27" s="2">
        <v>0</v>
      </c>
      <c r="E27" s="3">
        <v>0</v>
      </c>
      <c r="F27" s="4">
        <f>D27+E27</f>
        <v>0</v>
      </c>
    </row>
    <row r="28" spans="3:6" ht="15">
      <c r="C28" s="5" t="s">
        <v>4</v>
      </c>
      <c r="D28" s="6">
        <v>0</v>
      </c>
      <c r="E28" s="7">
        <v>0</v>
      </c>
      <c r="F28" s="8">
        <f>D28+E28</f>
        <v>0</v>
      </c>
    </row>
    <row r="29" spans="3:6" ht="15.75" thickBot="1">
      <c r="C29" s="9" t="s">
        <v>11</v>
      </c>
      <c r="D29" s="27">
        <v>0</v>
      </c>
      <c r="E29" s="28">
        <v>0</v>
      </c>
      <c r="F29" s="29">
        <f>D29+E29</f>
        <v>0</v>
      </c>
    </row>
    <row r="30" spans="3:6" ht="15.75" thickBot="1">
      <c r="C30" s="30" t="s">
        <v>29</v>
      </c>
      <c r="D30" s="31">
        <v>0</v>
      </c>
      <c r="E30" s="32">
        <v>0</v>
      </c>
      <c r="F30" s="33">
        <f>D30+E30</f>
        <v>0</v>
      </c>
    </row>
    <row r="31" spans="3:6" ht="15.75" thickBot="1">
      <c r="C31" s="24" t="s">
        <v>9</v>
      </c>
      <c r="D31" s="25"/>
      <c r="E31" s="25"/>
      <c r="F31" s="26"/>
    </row>
    <row r="32" spans="2:6" ht="15.75" thickBot="1">
      <c r="B32" t="s">
        <v>13</v>
      </c>
      <c r="C32" s="20"/>
      <c r="D32" s="21" t="s">
        <v>0</v>
      </c>
      <c r="E32" s="22" t="s">
        <v>1</v>
      </c>
      <c r="F32" s="23" t="s">
        <v>10</v>
      </c>
    </row>
    <row r="33" spans="3:6" ht="15">
      <c r="C33" s="1" t="s">
        <v>3</v>
      </c>
      <c r="D33" s="2">
        <v>0</v>
      </c>
      <c r="E33" s="3">
        <v>0</v>
      </c>
      <c r="F33" s="4">
        <f>D33+E33</f>
        <v>0</v>
      </c>
    </row>
    <row r="34" spans="3:6" ht="15">
      <c r="C34" s="5" t="s">
        <v>4</v>
      </c>
      <c r="D34" s="6">
        <v>29210</v>
      </c>
      <c r="E34" s="7">
        <v>8000</v>
      </c>
      <c r="F34" s="8">
        <f>D34+E34</f>
        <v>37210</v>
      </c>
    </row>
    <row r="35" spans="3:6" ht="15.75" thickBot="1">
      <c r="C35" s="9" t="s">
        <v>11</v>
      </c>
      <c r="D35" s="27">
        <v>0</v>
      </c>
      <c r="E35" s="28">
        <v>0</v>
      </c>
      <c r="F35" s="29">
        <f>D35+E35</f>
        <v>0</v>
      </c>
    </row>
    <row r="36" spans="3:6" ht="15.75" thickBot="1">
      <c r="C36" s="30" t="s">
        <v>29</v>
      </c>
      <c r="D36" s="31">
        <v>0</v>
      </c>
      <c r="E36" s="32">
        <v>0</v>
      </c>
      <c r="F36" s="33">
        <f>D36+E36</f>
        <v>0</v>
      </c>
    </row>
    <row r="37" spans="3:6" ht="15.75" thickBot="1">
      <c r="C37" s="24" t="s">
        <v>9</v>
      </c>
      <c r="D37" s="25"/>
      <c r="E37" s="25"/>
      <c r="F37" s="26"/>
    </row>
    <row r="38" spans="2:6" ht="15.75" thickBot="1">
      <c r="B38" t="s">
        <v>14</v>
      </c>
      <c r="C38" s="20"/>
      <c r="D38" s="21" t="s">
        <v>0</v>
      </c>
      <c r="E38" s="22" t="s">
        <v>1</v>
      </c>
      <c r="F38" s="23" t="s">
        <v>10</v>
      </c>
    </row>
    <row r="39" spans="3:6" ht="15">
      <c r="C39" s="1" t="s">
        <v>3</v>
      </c>
      <c r="D39" s="2">
        <v>0</v>
      </c>
      <c r="E39" s="3">
        <v>0</v>
      </c>
      <c r="F39" s="4">
        <f>D39+E39</f>
        <v>0</v>
      </c>
    </row>
    <row r="40" spans="3:6" ht="15">
      <c r="C40" s="5" t="s">
        <v>4</v>
      </c>
      <c r="D40" s="6">
        <v>0</v>
      </c>
      <c r="E40" s="7">
        <v>0</v>
      </c>
      <c r="F40" s="8">
        <f>D40+E40</f>
        <v>0</v>
      </c>
    </row>
    <row r="41" spans="3:6" ht="15.75" thickBot="1">
      <c r="C41" s="9" t="s">
        <v>11</v>
      </c>
      <c r="D41" s="27">
        <v>0</v>
      </c>
      <c r="E41" s="28">
        <v>0</v>
      </c>
      <c r="F41" s="29">
        <f>D41+E41</f>
        <v>0</v>
      </c>
    </row>
    <row r="42" spans="3:6" ht="15.75" thickBot="1">
      <c r="C42" s="30" t="s">
        <v>29</v>
      </c>
      <c r="D42" s="31">
        <v>0</v>
      </c>
      <c r="E42" s="32">
        <v>0</v>
      </c>
      <c r="F42" s="33">
        <f>D42+E42</f>
        <v>0</v>
      </c>
    </row>
    <row r="43" spans="3:6" ht="15.75" thickBot="1">
      <c r="C43" s="24" t="s">
        <v>9</v>
      </c>
      <c r="D43" s="25"/>
      <c r="E43" s="25"/>
      <c r="F43" s="26"/>
    </row>
    <row r="44" spans="2:6" ht="15.75" thickBot="1">
      <c r="B44" t="s">
        <v>15</v>
      </c>
      <c r="C44" s="20"/>
      <c r="D44" s="21" t="s">
        <v>0</v>
      </c>
      <c r="E44" s="22" t="s">
        <v>1</v>
      </c>
      <c r="F44" s="23" t="s">
        <v>10</v>
      </c>
    </row>
    <row r="45" spans="3:6" ht="15">
      <c r="C45" s="1" t="s">
        <v>3</v>
      </c>
      <c r="D45" s="2">
        <v>0</v>
      </c>
      <c r="E45" s="3">
        <v>0</v>
      </c>
      <c r="F45" s="4">
        <f>D45+E45</f>
        <v>0</v>
      </c>
    </row>
    <row r="46" spans="3:6" ht="15">
      <c r="C46" s="5" t="s">
        <v>4</v>
      </c>
      <c r="D46" s="6">
        <v>0</v>
      </c>
      <c r="E46" s="7">
        <v>0</v>
      </c>
      <c r="F46" s="8">
        <f>D46+E46</f>
        <v>0</v>
      </c>
    </row>
    <row r="47" spans="3:6" ht="15.75" thickBot="1">
      <c r="C47" s="9" t="s">
        <v>11</v>
      </c>
      <c r="D47" s="27">
        <v>0</v>
      </c>
      <c r="E47" s="28">
        <v>0</v>
      </c>
      <c r="F47" s="29">
        <f>D47+E47</f>
        <v>0</v>
      </c>
    </row>
    <row r="48" spans="3:6" ht="15.75" thickBot="1">
      <c r="C48" s="30" t="s">
        <v>29</v>
      </c>
      <c r="D48" s="31">
        <v>0</v>
      </c>
      <c r="E48" s="32">
        <v>0</v>
      </c>
      <c r="F48" s="33">
        <f>D48+E48</f>
        <v>0</v>
      </c>
    </row>
    <row r="49" spans="3:6" ht="15.75" thickBot="1">
      <c r="C49" s="24" t="s">
        <v>9</v>
      </c>
      <c r="D49" s="25"/>
      <c r="E49" s="25"/>
      <c r="F49" s="26"/>
    </row>
    <row r="50" spans="2:6" ht="15.75" thickBot="1">
      <c r="B50" t="s">
        <v>16</v>
      </c>
      <c r="C50" s="20"/>
      <c r="D50" s="21" t="s">
        <v>0</v>
      </c>
      <c r="E50" s="22" t="s">
        <v>1</v>
      </c>
      <c r="F50" s="23" t="s">
        <v>10</v>
      </c>
    </row>
    <row r="51" spans="3:6" ht="15">
      <c r="C51" s="1" t="s">
        <v>3</v>
      </c>
      <c r="D51" s="2">
        <v>0</v>
      </c>
      <c r="E51" s="3">
        <v>0</v>
      </c>
      <c r="F51" s="4">
        <f>D51+E51</f>
        <v>0</v>
      </c>
    </row>
    <row r="52" spans="3:6" ht="15">
      <c r="C52" s="5" t="s">
        <v>4</v>
      </c>
      <c r="D52" s="6">
        <v>402734.08999999997</v>
      </c>
      <c r="E52" s="7">
        <v>125000</v>
      </c>
      <c r="F52" s="8">
        <f>D52+E52</f>
        <v>527734.09</v>
      </c>
    </row>
    <row r="53" spans="3:6" ht="15.75" thickBot="1">
      <c r="C53" s="9" t="s">
        <v>11</v>
      </c>
      <c r="D53" s="27">
        <v>0</v>
      </c>
      <c r="E53" s="28">
        <v>0</v>
      </c>
      <c r="F53" s="29">
        <f>D53+E53</f>
        <v>0</v>
      </c>
    </row>
    <row r="54" spans="3:6" ht="15.75" thickBot="1">
      <c r="C54" s="30" t="s">
        <v>29</v>
      </c>
      <c r="D54" s="31">
        <v>0</v>
      </c>
      <c r="E54" s="32">
        <v>0</v>
      </c>
      <c r="F54" s="33">
        <f>D54+E54</f>
        <v>0</v>
      </c>
    </row>
    <row r="55" spans="3:6" ht="15.75" thickBot="1">
      <c r="C55" s="24" t="s">
        <v>9</v>
      </c>
      <c r="D55" s="25"/>
      <c r="E55" s="25"/>
      <c r="F55" s="26"/>
    </row>
    <row r="56" spans="2:6" ht="15.75" thickBot="1">
      <c r="B56" t="s">
        <v>17</v>
      </c>
      <c r="C56" s="20"/>
      <c r="D56" s="21" t="s">
        <v>0</v>
      </c>
      <c r="E56" s="22" t="s">
        <v>1</v>
      </c>
      <c r="F56" s="23" t="s">
        <v>10</v>
      </c>
    </row>
    <row r="57" spans="3:6" ht="15">
      <c r="C57" s="1" t="s">
        <v>3</v>
      </c>
      <c r="D57" s="2">
        <v>0</v>
      </c>
      <c r="E57" s="3">
        <v>0</v>
      </c>
      <c r="F57" s="4">
        <f>D57+E57</f>
        <v>0</v>
      </c>
    </row>
    <row r="58" spans="3:6" ht="15">
      <c r="C58" s="5" t="s">
        <v>4</v>
      </c>
      <c r="D58" s="6">
        <v>0</v>
      </c>
      <c r="E58" s="7">
        <v>0</v>
      </c>
      <c r="F58" s="8">
        <f>D58+E58</f>
        <v>0</v>
      </c>
    </row>
    <row r="59" spans="3:6" ht="15.75" thickBot="1">
      <c r="C59" s="9" t="s">
        <v>11</v>
      </c>
      <c r="D59" s="27">
        <v>0</v>
      </c>
      <c r="E59" s="28">
        <v>0</v>
      </c>
      <c r="F59" s="29">
        <f>D59+E59</f>
        <v>0</v>
      </c>
    </row>
    <row r="60" spans="3:6" ht="15.75" thickBot="1">
      <c r="C60" s="30" t="s">
        <v>29</v>
      </c>
      <c r="D60" s="31">
        <v>0</v>
      </c>
      <c r="E60" s="32">
        <v>0</v>
      </c>
      <c r="F60" s="33">
        <f>D60+E60</f>
        <v>0</v>
      </c>
    </row>
    <row r="61" spans="3:6" ht="15.75" thickBot="1">
      <c r="C61" s="24" t="s">
        <v>9</v>
      </c>
      <c r="D61" s="25"/>
      <c r="E61" s="25"/>
      <c r="F61" s="26"/>
    </row>
    <row r="62" spans="2:6" ht="15.75" thickBot="1">
      <c r="B62" t="s">
        <v>18</v>
      </c>
      <c r="C62" s="20"/>
      <c r="D62" s="21" t="s">
        <v>0</v>
      </c>
      <c r="E62" s="22" t="s">
        <v>1</v>
      </c>
      <c r="F62" s="23" t="s">
        <v>10</v>
      </c>
    </row>
    <row r="63" spans="3:6" ht="15">
      <c r="C63" s="1" t="s">
        <v>3</v>
      </c>
      <c r="D63" s="2">
        <v>333477</v>
      </c>
      <c r="E63" s="3">
        <v>331816.9</v>
      </c>
      <c r="F63" s="4">
        <f>D63+E63</f>
        <v>665293.9</v>
      </c>
    </row>
    <row r="64" spans="3:6" ht="15">
      <c r="C64" s="5" t="s">
        <v>4</v>
      </c>
      <c r="D64" s="6">
        <v>0</v>
      </c>
      <c r="E64" s="7">
        <v>0</v>
      </c>
      <c r="F64" s="8">
        <f>D64+E64</f>
        <v>0</v>
      </c>
    </row>
    <row r="65" spans="3:6" ht="15.75" thickBot="1">
      <c r="C65" s="9" t="s">
        <v>11</v>
      </c>
      <c r="D65" s="27">
        <v>0</v>
      </c>
      <c r="E65" s="28">
        <v>204583</v>
      </c>
      <c r="F65" s="29">
        <f>D65+E65</f>
        <v>204583</v>
      </c>
    </row>
    <row r="66" spans="3:6" ht="15.75" thickBot="1">
      <c r="C66" s="30" t="s">
        <v>29</v>
      </c>
      <c r="D66" s="31">
        <v>1369554</v>
      </c>
      <c r="E66" s="32">
        <v>92250</v>
      </c>
      <c r="F66" s="33">
        <f>D66+E66</f>
        <v>1461804</v>
      </c>
    </row>
    <row r="67" spans="3:6" ht="15.75" thickBot="1">
      <c r="C67" s="24" t="s">
        <v>9</v>
      </c>
      <c r="D67" s="25"/>
      <c r="E67" s="25"/>
      <c r="F67" s="26"/>
    </row>
    <row r="68" spans="2:6" ht="15.75" thickBot="1">
      <c r="B68" t="s">
        <v>19</v>
      </c>
      <c r="C68" s="20"/>
      <c r="D68" s="21" t="s">
        <v>0</v>
      </c>
      <c r="E68" s="22" t="s">
        <v>1</v>
      </c>
      <c r="F68" s="23" t="s">
        <v>10</v>
      </c>
    </row>
    <row r="69" spans="3:6" ht="15">
      <c r="C69" s="1" t="s">
        <v>3</v>
      </c>
      <c r="D69" s="2">
        <v>11661142</v>
      </c>
      <c r="E69" s="3">
        <v>0</v>
      </c>
      <c r="F69" s="4">
        <f>D69+E69</f>
        <v>11661142</v>
      </c>
    </row>
    <row r="70" spans="3:6" ht="15">
      <c r="C70" s="5" t="s">
        <v>4</v>
      </c>
      <c r="D70" s="6">
        <v>3661617</v>
      </c>
      <c r="E70" s="7">
        <v>1064000</v>
      </c>
      <c r="F70" s="8">
        <f>D70+E70</f>
        <v>4725617</v>
      </c>
    </row>
    <row r="71" spans="3:6" ht="15.75" thickBot="1">
      <c r="C71" s="9" t="s">
        <v>11</v>
      </c>
      <c r="D71" s="27">
        <v>0</v>
      </c>
      <c r="E71" s="28">
        <v>0</v>
      </c>
      <c r="F71" s="29">
        <f>D71+E71</f>
        <v>0</v>
      </c>
    </row>
    <row r="72" spans="3:6" ht="15.75" thickBot="1">
      <c r="C72" s="30" t="s">
        <v>29</v>
      </c>
      <c r="D72" s="31">
        <v>1851820</v>
      </c>
      <c r="E72" s="32">
        <v>755200</v>
      </c>
      <c r="F72" s="33">
        <f>D72+E72</f>
        <v>2607020</v>
      </c>
    </row>
    <row r="73" spans="3:6" ht="15.75" thickBot="1">
      <c r="C73" s="24" t="s">
        <v>9</v>
      </c>
      <c r="D73" s="25"/>
      <c r="E73" s="25"/>
      <c r="F73" s="26"/>
    </row>
    <row r="74" spans="2:6" ht="15.75" thickBot="1">
      <c r="B74" t="s">
        <v>20</v>
      </c>
      <c r="C74" s="20"/>
      <c r="D74" s="21" t="s">
        <v>0</v>
      </c>
      <c r="E74" s="22" t="s">
        <v>1</v>
      </c>
      <c r="F74" s="23" t="s">
        <v>10</v>
      </c>
    </row>
    <row r="75" spans="3:6" ht="15">
      <c r="C75" s="1" t="s">
        <v>3</v>
      </c>
      <c r="D75" s="2">
        <v>0</v>
      </c>
      <c r="E75" s="3">
        <v>0</v>
      </c>
      <c r="F75" s="4">
        <f>D75+E75</f>
        <v>0</v>
      </c>
    </row>
    <row r="76" spans="3:6" ht="15">
      <c r="C76" s="5" t="s">
        <v>4</v>
      </c>
      <c r="D76" s="6">
        <v>0</v>
      </c>
      <c r="E76" s="7">
        <v>0</v>
      </c>
      <c r="F76" s="8">
        <f>D76+E76</f>
        <v>0</v>
      </c>
    </row>
    <row r="77" spans="3:6" ht="15.75" thickBot="1">
      <c r="C77" s="9" t="s">
        <v>11</v>
      </c>
      <c r="D77" s="27">
        <v>0</v>
      </c>
      <c r="E77" s="28">
        <v>0</v>
      </c>
      <c r="F77" s="29">
        <f>D77+E77</f>
        <v>0</v>
      </c>
    </row>
    <row r="78" spans="3:6" ht="15.75" thickBot="1">
      <c r="C78" s="30" t="s">
        <v>29</v>
      </c>
      <c r="D78" s="31">
        <v>0</v>
      </c>
      <c r="E78" s="32">
        <v>0</v>
      </c>
      <c r="F78" s="33">
        <f>D78+E78</f>
        <v>0</v>
      </c>
    </row>
    <row r="79" spans="3:6" ht="15.75" thickBot="1">
      <c r="C79" s="24" t="s">
        <v>9</v>
      </c>
      <c r="D79" s="25"/>
      <c r="E79" s="25"/>
      <c r="F79" s="26"/>
    </row>
    <row r="80" spans="2:6" ht="15.75" thickBot="1">
      <c r="B80" t="s">
        <v>21</v>
      </c>
      <c r="C80" s="20"/>
      <c r="D80" s="21" t="s">
        <v>0</v>
      </c>
      <c r="E80" s="22" t="s">
        <v>1</v>
      </c>
      <c r="F80" s="23" t="s">
        <v>10</v>
      </c>
    </row>
    <row r="81" spans="3:6" ht="15">
      <c r="C81" s="1" t="s">
        <v>3</v>
      </c>
      <c r="D81" s="2">
        <v>0</v>
      </c>
      <c r="E81" s="3">
        <v>0</v>
      </c>
      <c r="F81" s="4">
        <f>D81+E81</f>
        <v>0</v>
      </c>
    </row>
    <row r="82" spans="3:6" ht="15">
      <c r="C82" s="5" t="s">
        <v>4</v>
      </c>
      <c r="D82" s="6">
        <v>0</v>
      </c>
      <c r="E82" s="7">
        <v>0</v>
      </c>
      <c r="F82" s="8">
        <f>D82+E82</f>
        <v>0</v>
      </c>
    </row>
    <row r="83" spans="3:6" ht="15.75" thickBot="1">
      <c r="C83" s="9" t="s">
        <v>11</v>
      </c>
      <c r="D83" s="27">
        <v>0</v>
      </c>
      <c r="E83" s="28">
        <v>0</v>
      </c>
      <c r="F83" s="29">
        <f>D83+E83</f>
        <v>0</v>
      </c>
    </row>
    <row r="84" spans="3:6" ht="15.75" thickBot="1">
      <c r="C84" s="30" t="s">
        <v>29</v>
      </c>
      <c r="D84" s="31">
        <v>0</v>
      </c>
      <c r="E84" s="32">
        <v>0</v>
      </c>
      <c r="F84" s="33">
        <f>D84+E84</f>
        <v>0</v>
      </c>
    </row>
    <row r="85" spans="3:6" ht="15.75" thickBot="1">
      <c r="C85" s="24" t="s">
        <v>9</v>
      </c>
      <c r="D85" s="25"/>
      <c r="E85" s="25"/>
      <c r="F85" s="26"/>
    </row>
    <row r="86" spans="2:6" ht="15.75" thickBot="1">
      <c r="B86" t="s">
        <v>22</v>
      </c>
      <c r="C86" s="20"/>
      <c r="D86" s="21" t="s">
        <v>0</v>
      </c>
      <c r="E86" s="22" t="s">
        <v>1</v>
      </c>
      <c r="F86" s="23" t="s">
        <v>10</v>
      </c>
    </row>
    <row r="87" spans="3:6" ht="15">
      <c r="C87" s="1" t="s">
        <v>3</v>
      </c>
      <c r="D87" s="2">
        <v>0</v>
      </c>
      <c r="E87" s="3">
        <v>0</v>
      </c>
      <c r="F87" s="4">
        <f>D87+E87</f>
        <v>0</v>
      </c>
    </row>
    <row r="88" spans="3:6" ht="15">
      <c r="C88" s="5" t="s">
        <v>4</v>
      </c>
      <c r="D88" s="6">
        <v>0</v>
      </c>
      <c r="E88" s="7">
        <v>0</v>
      </c>
      <c r="F88" s="8">
        <f>D88+E88</f>
        <v>0</v>
      </c>
    </row>
    <row r="89" spans="3:6" ht="15.75" thickBot="1">
      <c r="C89" s="9" t="s">
        <v>11</v>
      </c>
      <c r="D89" s="27">
        <v>0</v>
      </c>
      <c r="E89" s="28">
        <v>0</v>
      </c>
      <c r="F89" s="29">
        <f>D89+E89</f>
        <v>0</v>
      </c>
    </row>
    <row r="90" spans="3:6" ht="15.75" thickBot="1">
      <c r="C90" s="30" t="s">
        <v>29</v>
      </c>
      <c r="D90" s="31">
        <v>0</v>
      </c>
      <c r="E90" s="32">
        <v>0</v>
      </c>
      <c r="F90" s="33">
        <f>D90+E90</f>
        <v>0</v>
      </c>
    </row>
    <row r="91" spans="3:6" ht="15.75" thickBot="1">
      <c r="C91" s="24" t="s">
        <v>9</v>
      </c>
      <c r="D91" s="25"/>
      <c r="E91" s="25"/>
      <c r="F91" s="26"/>
    </row>
    <row r="92" spans="2:6" ht="15.75" thickBot="1">
      <c r="B92" t="s">
        <v>23</v>
      </c>
      <c r="C92" s="20"/>
      <c r="D92" s="21" t="s">
        <v>0</v>
      </c>
      <c r="E92" s="22" t="s">
        <v>1</v>
      </c>
      <c r="F92" s="23" t="s">
        <v>10</v>
      </c>
    </row>
    <row r="93" spans="3:6" ht="15">
      <c r="C93" s="1" t="s">
        <v>3</v>
      </c>
      <c r="D93" s="2">
        <v>341678</v>
      </c>
      <c r="E93" s="3">
        <v>0</v>
      </c>
      <c r="F93" s="4">
        <f>D93+E93</f>
        <v>341678</v>
      </c>
    </row>
    <row r="94" spans="3:6" ht="15">
      <c r="C94" s="5" t="s">
        <v>4</v>
      </c>
      <c r="D94" s="6">
        <v>2470236</v>
      </c>
      <c r="E94" s="7">
        <v>261123</v>
      </c>
      <c r="F94" s="8">
        <f>D94+E94</f>
        <v>2731359</v>
      </c>
    </row>
    <row r="95" spans="3:6" ht="15.75" thickBot="1">
      <c r="C95" s="9" t="s">
        <v>11</v>
      </c>
      <c r="D95" s="27">
        <v>0</v>
      </c>
      <c r="E95" s="28">
        <v>0</v>
      </c>
      <c r="F95" s="29">
        <f>D95+E95</f>
        <v>0</v>
      </c>
    </row>
    <row r="96" spans="3:6" ht="15.75" thickBot="1">
      <c r="C96" s="30" t="s">
        <v>29</v>
      </c>
      <c r="D96" s="31">
        <v>0</v>
      </c>
      <c r="E96" s="32">
        <v>0</v>
      </c>
      <c r="F96" s="33">
        <f>D96+E96</f>
        <v>0</v>
      </c>
    </row>
    <row r="97" spans="3:6" ht="15.75" thickBot="1">
      <c r="C97" s="24" t="s">
        <v>9</v>
      </c>
      <c r="D97" s="25"/>
      <c r="E97" s="25"/>
      <c r="F97" s="26"/>
    </row>
    <row r="98" spans="2:6" ht="15.75" thickBot="1">
      <c r="B98" t="s">
        <v>24</v>
      </c>
      <c r="C98" s="20"/>
      <c r="D98" s="21" t="s">
        <v>0</v>
      </c>
      <c r="E98" s="22" t="s">
        <v>1</v>
      </c>
      <c r="F98" s="23" t="s">
        <v>10</v>
      </c>
    </row>
    <row r="99" spans="3:6" ht="15">
      <c r="C99" s="1" t="s">
        <v>3</v>
      </c>
      <c r="D99" s="2">
        <v>0</v>
      </c>
      <c r="E99" s="3">
        <v>0</v>
      </c>
      <c r="F99" s="4">
        <f>D99+E99</f>
        <v>0</v>
      </c>
    </row>
    <row r="100" spans="3:6" ht="15">
      <c r="C100" s="5" t="s">
        <v>4</v>
      </c>
      <c r="D100" s="6">
        <v>0</v>
      </c>
      <c r="E100" s="7">
        <v>153175.22</v>
      </c>
      <c r="F100" s="8">
        <f>D100+E100</f>
        <v>153175.22</v>
      </c>
    </row>
    <row r="101" spans="3:6" ht="15.75" thickBot="1">
      <c r="C101" s="9" t="s">
        <v>11</v>
      </c>
      <c r="D101" s="27">
        <v>20196.3</v>
      </c>
      <c r="E101" s="28">
        <v>0</v>
      </c>
      <c r="F101" s="29">
        <f>D101+E101</f>
        <v>20196.3</v>
      </c>
    </row>
    <row r="102" spans="3:6" ht="15.75" thickBot="1">
      <c r="C102" s="30" t="s">
        <v>29</v>
      </c>
      <c r="D102" s="31">
        <v>0</v>
      </c>
      <c r="E102" s="32">
        <v>0</v>
      </c>
      <c r="F102" s="33">
        <f>D102+E102</f>
        <v>0</v>
      </c>
    </row>
    <row r="103" spans="3:6" ht="15.75" thickBot="1">
      <c r="C103" s="24" t="s">
        <v>9</v>
      </c>
      <c r="D103" s="25"/>
      <c r="E103" s="25"/>
      <c r="F103" s="26"/>
    </row>
    <row r="104" spans="2:6" ht="15.75" thickBot="1">
      <c r="B104" t="s">
        <v>25</v>
      </c>
      <c r="C104" s="20"/>
      <c r="D104" s="21" t="s">
        <v>0</v>
      </c>
      <c r="E104" s="22" t="s">
        <v>1</v>
      </c>
      <c r="F104" s="23" t="s">
        <v>10</v>
      </c>
    </row>
    <row r="105" spans="3:6" ht="15">
      <c r="C105" s="1" t="s">
        <v>3</v>
      </c>
      <c r="D105" s="2">
        <v>0</v>
      </c>
      <c r="E105" s="3">
        <v>0</v>
      </c>
      <c r="F105" s="4">
        <f>D105+E105</f>
        <v>0</v>
      </c>
    </row>
    <row r="106" spans="3:6" ht="15">
      <c r="C106" s="5" t="s">
        <v>4</v>
      </c>
      <c r="D106" s="6">
        <v>0</v>
      </c>
      <c r="E106" s="7">
        <v>0</v>
      </c>
      <c r="F106" s="8">
        <f>D106+E106</f>
        <v>0</v>
      </c>
    </row>
    <row r="107" spans="3:6" ht="15.75" thickBot="1">
      <c r="C107" s="9" t="s">
        <v>11</v>
      </c>
      <c r="D107" s="27">
        <v>0</v>
      </c>
      <c r="E107" s="28">
        <v>0</v>
      </c>
      <c r="F107" s="29">
        <f>D107+E107</f>
        <v>0</v>
      </c>
    </row>
    <row r="108" spans="3:6" ht="15.75" thickBot="1">
      <c r="C108" s="30" t="s">
        <v>29</v>
      </c>
      <c r="D108" s="31">
        <v>0</v>
      </c>
      <c r="E108" s="32">
        <v>0</v>
      </c>
      <c r="F108" s="33">
        <f>D108+E108</f>
        <v>0</v>
      </c>
    </row>
    <row r="109" spans="3:6" ht="15.75" thickBot="1">
      <c r="C109" s="24" t="s">
        <v>9</v>
      </c>
      <c r="D109" s="25"/>
      <c r="E109" s="25"/>
      <c r="F109" s="26"/>
    </row>
    <row r="110" spans="2:6" ht="15.75" thickBot="1">
      <c r="B110" t="s">
        <v>26</v>
      </c>
      <c r="C110" s="20"/>
      <c r="D110" s="21" t="s">
        <v>0</v>
      </c>
      <c r="E110" s="22" t="s">
        <v>1</v>
      </c>
      <c r="F110" s="23" t="s">
        <v>10</v>
      </c>
    </row>
    <row r="111" spans="3:6" ht="15">
      <c r="C111" s="1" t="s">
        <v>3</v>
      </c>
      <c r="D111" s="2">
        <v>0</v>
      </c>
      <c r="E111" s="3">
        <v>0</v>
      </c>
      <c r="F111" s="4">
        <f>D111+E111</f>
        <v>0</v>
      </c>
    </row>
    <row r="112" spans="3:6" ht="15">
      <c r="C112" s="5" t="s">
        <v>4</v>
      </c>
      <c r="D112" s="6">
        <v>0</v>
      </c>
      <c r="E112" s="7">
        <v>0</v>
      </c>
      <c r="F112" s="8">
        <f>D112+E112</f>
        <v>0</v>
      </c>
    </row>
    <row r="113" spans="3:6" ht="15.75" thickBot="1">
      <c r="C113" s="9" t="s">
        <v>11</v>
      </c>
      <c r="D113" s="27">
        <v>22985</v>
      </c>
      <c r="E113" s="28">
        <v>0</v>
      </c>
      <c r="F113" s="29">
        <f>D113+E113</f>
        <v>22985</v>
      </c>
    </row>
    <row r="114" spans="3:6" ht="15.75" thickBot="1">
      <c r="C114" s="30" t="s">
        <v>29</v>
      </c>
      <c r="D114" s="31">
        <v>0</v>
      </c>
      <c r="E114" s="32">
        <v>0</v>
      </c>
      <c r="F114" s="33">
        <f>D114+E114</f>
        <v>0</v>
      </c>
    </row>
  </sheetData>
  <sheetProtection/>
  <mergeCells count="2">
    <mergeCell ref="C3:I3"/>
    <mergeCell ref="B5:B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eliminado</Application>
  <DocSecurity>0</DocSecurity>
  <Template>eliminado</Template>
  <Manager/>
  <Company>eliminado</Company>
  <Pages>4714</Pages>
  <Words>4715</Words>
  <Characters>4712</Characters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eliminado</dc:title>
  <dc:subject>eliminado</dc:subject>
  <dc:creator>eliminado</dc:creator>
  <cp:keywords>eliminado</cp:keywords>
  <dc:description>eliminado</dc:description>
  <cp:lastModifiedBy>mfernandez</cp:lastModifiedBy>
  <cp:lastPrinted>2001-08-07T05:07:07Z</cp:lastPrinted>
  <dcterms:created xsi:type="dcterms:W3CDTF">2000-07-06T04:06:06Z</dcterms:created>
  <dcterms:modified xsi:type="dcterms:W3CDTF">2015-06-01T06:47:21Z</dcterms:modified>
  <cp:category>eliminado</cp:category>
  <cp:version/>
  <cp:contentType/>
  <cp:contentStatus/>
  <cp:revision>1</cp:revision>
</cp:coreProperties>
</file>